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8695" windowHeight="10770"/>
  </bookViews>
  <sheets>
    <sheet name="приложение 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34" i="1"/>
  <c r="C35" s="1"/>
  <c r="C22" s="1"/>
  <c r="E33"/>
  <c r="E31" s="1"/>
  <c r="D33"/>
  <c r="D31" s="1"/>
  <c r="E32"/>
  <c r="E30"/>
  <c r="E35" s="1"/>
  <c r="E22" s="1"/>
  <c r="D30"/>
  <c r="D35" s="1"/>
  <c r="D22" s="1"/>
  <c r="C30"/>
  <c r="C29" s="1"/>
  <c r="C28" l="1"/>
  <c r="C25"/>
  <c r="D29"/>
  <c r="E29"/>
  <c r="D32"/>
  <c r="C33"/>
  <c r="C31" l="1"/>
  <c r="C32"/>
  <c r="D25"/>
  <c r="D23" s="1"/>
  <c r="D28"/>
  <c r="E28"/>
  <c r="E25"/>
  <c r="E23" s="1"/>
  <c r="C23"/>
</calcChain>
</file>

<file path=xl/sharedStrings.xml><?xml version="1.0" encoding="utf-8"?>
<sst xmlns="http://schemas.openxmlformats.org/spreadsheetml/2006/main" count="42" uniqueCount="40">
  <si>
    <t>Приложение 1</t>
  </si>
  <si>
    <t xml:space="preserve">                                                                               к решению Думы Конаковского  муниципрального округа </t>
  </si>
  <si>
    <t xml:space="preserve">                                                                                        «О внесении изменений и дополнений в решение № 29</t>
  </si>
  <si>
    <t>от 26.12.2022 г " О бюджете городского поселения</t>
  </si>
  <si>
    <t xml:space="preserve">                  поселок Новозавидовский  на 2023 год  и </t>
  </si>
  <si>
    <t xml:space="preserve">                      на плановый период 2024-2025 годов»</t>
  </si>
  <si>
    <t xml:space="preserve">                           05.12.2023  №  69</t>
  </si>
  <si>
    <t xml:space="preserve">                                                                               к решению Совета депутатов</t>
  </si>
  <si>
    <t xml:space="preserve">                                             городского поселения поселок Новозавидовский</t>
  </si>
  <si>
    <t>«О бюджете городского поселения</t>
  </si>
  <si>
    <t xml:space="preserve">                 поселок Новозавидовский  на 2023 год  и </t>
  </si>
  <si>
    <t xml:space="preserve">    от   26  декабря 2022  года  № 29     </t>
  </si>
  <si>
    <t>Источники финансирования дефицита бюджета</t>
  </si>
  <si>
    <t>городского поселения поселок Новозавидовский на 2023 год и на плановый период 2024-2025 годов.</t>
  </si>
  <si>
    <t>Код бюджетной классификации Российской Федерации</t>
  </si>
  <si>
    <t xml:space="preserve">Наименование </t>
  </si>
  <si>
    <t>2023 год Сумма (тыс. руб.)</t>
  </si>
  <si>
    <t>2024 год Сумма (тыс. руб.)</t>
  </si>
  <si>
    <t>2025 год Сумма (тыс. 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</si>
  <si>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</si>
  <si>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</si>
  <si>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</si>
  <si>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 средств на счетах по учету средств  бюджетов</t>
  </si>
  <si>
    <t>000 01 05 00 00 00 0000 500</t>
  </si>
  <si>
    <t>Увеличение остатков  средств бюджетов</t>
  </si>
  <si>
    <t>000 01 05 02 00 00 0000 500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</si>
  <si>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</si>
  <si>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</si>
  <si>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</si>
  <si>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000 01 05 02 01 13  0000 510</t>
  </si>
  <si>
    <t>Увеличение прочих остатков денежных средств бюджетов городских поселений</t>
  </si>
  <si>
    <t>000 01 05 00 00 00 0000 600</t>
  </si>
  <si>
    <t>Уменьшение  остатков средств бюджетов</t>
  </si>
  <si>
    <t>000 01 05 02 00 00 0000 600</t>
  </si>
  <si>
    <t>Уменьшение прочих остатков бюджетов</t>
  </si>
  <si>
    <t>000 01 05 02 01 00 0000 610</t>
  </si>
  <si>
    <t>Уменьшение прочих остатков денежных средств бюджетов</t>
  </si>
  <si>
    <t>000 01 05 02 01 13 0000 610</t>
  </si>
  <si>
    <t>Уменьшение прочих остатков денежных средств бюджетов городских поселений</t>
  </si>
  <si>
    <t>ИТОГО источники финансирования дефицита бюджета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</si>
</sst>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3;&#1080;&#1094;&#1099;%20&#1087;&#1086;%20&#1073;&#1102;&#1076;&#1078;&#1077;&#1090;&#1091;%20&#1085;&#1072;%202023%20&#1075;&#1086;&#1076;%20(&#1057;%20&#1091;&#1090;&#1086;&#1095;%20&#1087;&#1088;&#1080;&#1083;%205)6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/>
      <sheetData sheetId="1">
        <row r="161">
          <cell r="C161">
            <v>58150.999999999993</v>
          </cell>
          <cell r="D161">
            <v>37402.100000000006</v>
          </cell>
          <cell r="E161">
            <v>37760.699999999997</v>
          </cell>
        </row>
      </sheetData>
      <sheetData sheetId="2"/>
      <sheetData sheetId="3">
        <row r="281">
          <cell r="E281">
            <v>67013.499530000001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C7" sqref="C7:E7"/>
    </sheetView>
  </sheetViews>
  <sheetFormatPr defaultRowHeight="15"/>
  <cols>
    <col min="1" max="1" width="27" customWidth="1"/>
    <col min="2" max="2" width="39.85546875" customWidth="1"/>
    <col min="3" max="3" width="12.140625" customWidth="1"/>
    <col min="4" max="4" width="11.85546875" customWidth="1"/>
    <col min="5" max="5" width="12.7109375" customWidth="1"/>
  </cols>
  <sheetData>
    <row r="1" spans="1:6">
      <c r="A1" s="1"/>
      <c r="D1" s="1"/>
      <c r="E1" s="1" t="s">
        <v>0</v>
      </c>
    </row>
    <row r="2" spans="1:6">
      <c r="A2" s="1"/>
      <c r="D2" s="1"/>
      <c r="E2" s="1" t="s">
        <v>1</v>
      </c>
    </row>
    <row r="3" spans="1:6">
      <c r="A3" s="1"/>
      <c r="B3" s="2" t="s">
        <v>2</v>
      </c>
      <c r="C3" s="2"/>
      <c r="D3" s="2"/>
      <c r="E3" s="2"/>
    </row>
    <row r="4" spans="1:6">
      <c r="A4" s="1"/>
      <c r="B4" s="2"/>
      <c r="C4" s="3" t="s">
        <v>3</v>
      </c>
      <c r="D4" s="3"/>
      <c r="E4" s="3"/>
    </row>
    <row r="5" spans="1:6">
      <c r="A5" s="1"/>
      <c r="C5" s="4" t="s">
        <v>4</v>
      </c>
      <c r="D5" s="5"/>
      <c r="E5" s="6"/>
    </row>
    <row r="6" spans="1:6">
      <c r="A6" s="1"/>
      <c r="C6" s="4" t="s">
        <v>5</v>
      </c>
      <c r="D6" s="5"/>
      <c r="E6" s="6"/>
    </row>
    <row r="7" spans="1:6">
      <c r="A7" s="1"/>
      <c r="C7" s="7" t="s">
        <v>6</v>
      </c>
      <c r="D7" s="7"/>
      <c r="E7" s="7"/>
    </row>
    <row r="8" spans="1:6">
      <c r="A8" s="1"/>
      <c r="E8" s="1"/>
    </row>
    <row r="9" spans="1:6">
      <c r="A9" s="1"/>
      <c r="D9" s="1"/>
      <c r="E9" s="1" t="s">
        <v>0</v>
      </c>
    </row>
    <row r="10" spans="1:6">
      <c r="A10" s="1"/>
      <c r="D10" s="5"/>
      <c r="E10" s="6" t="s">
        <v>7</v>
      </c>
    </row>
    <row r="11" spans="1:6">
      <c r="A11" s="1"/>
      <c r="D11" s="5"/>
      <c r="E11" s="6" t="s">
        <v>8</v>
      </c>
    </row>
    <row r="12" spans="1:6">
      <c r="A12" s="1"/>
      <c r="C12" s="2"/>
      <c r="D12" s="2" t="s">
        <v>9</v>
      </c>
      <c r="E12" s="2"/>
    </row>
    <row r="13" spans="1:6">
      <c r="A13" s="1"/>
      <c r="C13" s="8" t="s">
        <v>10</v>
      </c>
      <c r="D13" s="5"/>
      <c r="E13" s="6"/>
    </row>
    <row r="14" spans="1:6">
      <c r="A14" s="1"/>
      <c r="C14" s="8" t="s">
        <v>5</v>
      </c>
      <c r="D14" s="5"/>
      <c r="E14" s="6"/>
    </row>
    <row r="15" spans="1:6">
      <c r="A15" s="1"/>
      <c r="C15" s="5"/>
      <c r="D15" s="7" t="s">
        <v>11</v>
      </c>
      <c r="E15" s="7"/>
      <c r="F15" s="5"/>
    </row>
    <row r="16" spans="1:6" ht="15.75">
      <c r="A16" s="9"/>
    </row>
    <row r="17" spans="1:5" ht="15.75" customHeight="1">
      <c r="A17" s="10" t="s">
        <v>12</v>
      </c>
      <c r="B17" s="10"/>
      <c r="C17" s="10"/>
      <c r="D17" s="10"/>
      <c r="E17" s="10"/>
    </row>
    <row r="18" spans="1:5" ht="15.75" customHeight="1">
      <c r="A18" s="10" t="s">
        <v>13</v>
      </c>
      <c r="B18" s="10"/>
      <c r="C18" s="10"/>
      <c r="D18" s="10"/>
      <c r="E18" s="10"/>
    </row>
    <row r="19" spans="1:5" ht="16.5" thickBot="1">
      <c r="A19" s="9"/>
    </row>
    <row r="20" spans="1:5" ht="52.5" customHeight="1">
      <c r="A20" s="11" t="s">
        <v>14</v>
      </c>
      <c r="B20" s="12" t="s">
        <v>15</v>
      </c>
      <c r="C20" s="12" t="s">
        <v>16</v>
      </c>
      <c r="D20" s="12" t="s">
        <v>17</v>
      </c>
      <c r="E20" s="12" t="s">
        <v>18</v>
      </c>
    </row>
    <row r="21" spans="1:5" ht="15.75" thickBot="1">
      <c r="A21" s="13"/>
      <c r="B21" s="14"/>
      <c r="C21" s="14"/>
      <c r="D21" s="14"/>
      <c r="E21" s="14"/>
    </row>
    <row r="22" spans="1:5" ht="39" customHeight="1" thickBot="1">
      <c r="A22" s="15" t="s">
        <v>19</v>
      </c>
      <c r="B22" s="16" t="s">
        <v>20</v>
      </c>
      <c r="C22" s="17">
        <f>C35</f>
        <v>8862.4995300000082</v>
      </c>
      <c r="D22" s="17">
        <f t="shared" ref="D22:E22" si="0">D35</f>
        <v>0</v>
      </c>
      <c r="E22" s="17">
        <f t="shared" si="0"/>
        <v>0</v>
      </c>
    </row>
    <row r="23" spans="1:5" ht="21" customHeight="1">
      <c r="A23" s="18" t="s">
        <v>21</v>
      </c>
      <c r="B23" s="18" t="s">
        <v>22</v>
      </c>
      <c r="C23" s="19">
        <f>C25+C31</f>
        <v>8862.4995300000082</v>
      </c>
      <c r="D23" s="19">
        <f>D25+D31</f>
        <v>0</v>
      </c>
      <c r="E23" s="19">
        <f>E25+E31</f>
        <v>0</v>
      </c>
    </row>
    <row r="24" spans="1:5" ht="15.75" thickBot="1">
      <c r="A24" s="20"/>
      <c r="B24" s="20"/>
      <c r="C24" s="21"/>
      <c r="D24" s="21"/>
      <c r="E24" s="21"/>
    </row>
    <row r="25" spans="1:5" ht="9.75" customHeight="1">
      <c r="A25" s="22" t="s">
        <v>23</v>
      </c>
      <c r="B25" s="22" t="s">
        <v>24</v>
      </c>
      <c r="C25" s="23">
        <f>C29</f>
        <v>-58150.999999999993</v>
      </c>
      <c r="D25" s="23">
        <f t="shared" ref="D25:E25" si="1">D29</f>
        <v>-37402.100000000006</v>
      </c>
      <c r="E25" s="23">
        <f t="shared" si="1"/>
        <v>-37760.699999999997</v>
      </c>
    </row>
    <row r="26" spans="1:5">
      <c r="A26" s="24"/>
      <c r="B26" s="24"/>
      <c r="C26" s="25"/>
      <c r="D26" s="25"/>
      <c r="E26" s="25"/>
    </row>
    <row r="27" spans="1:5" ht="15.75" thickBot="1">
      <c r="A27" s="26"/>
      <c r="B27" s="26"/>
      <c r="C27" s="27"/>
      <c r="D27" s="27"/>
      <c r="E27" s="27"/>
    </row>
    <row r="28" spans="1:5" ht="23.25" customHeight="1" thickBot="1">
      <c r="A28" s="28" t="s">
        <v>25</v>
      </c>
      <c r="B28" s="29" t="s">
        <v>26</v>
      </c>
      <c r="C28" s="30">
        <f>C29</f>
        <v>-58150.999999999993</v>
      </c>
      <c r="D28" s="30">
        <f t="shared" ref="D28:E28" si="2">D29</f>
        <v>-37402.100000000006</v>
      </c>
      <c r="E28" s="30">
        <f t="shared" si="2"/>
        <v>-37760.699999999997</v>
      </c>
    </row>
    <row r="29" spans="1:5" ht="36" customHeight="1" thickBot="1">
      <c r="A29" s="29" t="s">
        <v>27</v>
      </c>
      <c r="B29" s="29" t="s">
        <v>28</v>
      </c>
      <c r="C29" s="30">
        <f>C30</f>
        <v>-58150.999999999993</v>
      </c>
      <c r="D29" s="30">
        <f>D30</f>
        <v>-37402.100000000006</v>
      </c>
      <c r="E29" s="30">
        <f>E30</f>
        <v>-37760.699999999997</v>
      </c>
    </row>
    <row r="30" spans="1:5" ht="36" customHeight="1" thickBot="1">
      <c r="A30" s="29" t="s">
        <v>29</v>
      </c>
      <c r="B30" s="29" t="s">
        <v>30</v>
      </c>
      <c r="C30" s="31">
        <f>-'[1]приложение 2(дох)'!C161</f>
        <v>-58150.999999999993</v>
      </c>
      <c r="D30" s="31">
        <f>-'[1]приложение 2(дох)'!D161</f>
        <v>-37402.100000000006</v>
      </c>
      <c r="E30" s="31">
        <f>-'[1]приложение 2(дох)'!E161</f>
        <v>-37760.699999999997</v>
      </c>
    </row>
    <row r="31" spans="1:5" ht="36" customHeight="1" thickBot="1">
      <c r="A31" s="32" t="s">
        <v>31</v>
      </c>
      <c r="B31" s="32" t="s">
        <v>32</v>
      </c>
      <c r="C31" s="31">
        <f>C33</f>
        <v>67013.499530000001</v>
      </c>
      <c r="D31" s="31">
        <f>D33</f>
        <v>37402.1</v>
      </c>
      <c r="E31" s="31">
        <f>E33</f>
        <v>37760.699999999997</v>
      </c>
    </row>
    <row r="32" spans="1:5" ht="36" customHeight="1" thickBot="1">
      <c r="A32" s="29" t="s">
        <v>33</v>
      </c>
      <c r="B32" s="29" t="s">
        <v>34</v>
      </c>
      <c r="C32" s="30">
        <f>C33</f>
        <v>67013.499530000001</v>
      </c>
      <c r="D32" s="30">
        <f t="shared" ref="D32:E32" si="3">D33</f>
        <v>37402.1</v>
      </c>
      <c r="E32" s="30">
        <f t="shared" si="3"/>
        <v>37760.699999999997</v>
      </c>
    </row>
    <row r="33" spans="1:5" ht="28.5" customHeight="1" thickBot="1">
      <c r="A33" s="29" t="s">
        <v>35</v>
      </c>
      <c r="B33" s="29" t="s">
        <v>36</v>
      </c>
      <c r="C33" s="31">
        <f t="shared" ref="C33:E33" si="4">C34</f>
        <v>67013.499530000001</v>
      </c>
      <c r="D33" s="31">
        <f t="shared" si="4"/>
        <v>37402.1</v>
      </c>
      <c r="E33" s="31">
        <f t="shared" si="4"/>
        <v>37760.699999999997</v>
      </c>
    </row>
    <row r="34" spans="1:5" ht="41.25" customHeight="1" thickBot="1">
      <c r="A34" s="29" t="s">
        <v>37</v>
      </c>
      <c r="B34" s="29" t="s">
        <v>38</v>
      </c>
      <c r="C34" s="31">
        <f>'[1]приложение 4 (РПЦ)'!E281</f>
        <v>67013.499530000001</v>
      </c>
      <c r="D34" s="31">
        <v>37402.1</v>
      </c>
      <c r="E34" s="31">
        <v>37760.699999999997</v>
      </c>
    </row>
    <row r="35" spans="1:5" ht="13.5" customHeight="1">
      <c r="A35" s="33"/>
      <c r="B35" s="18" t="s">
        <v>39</v>
      </c>
      <c r="C35" s="19">
        <f>C34+C30</f>
        <v>8862.4995300000082</v>
      </c>
      <c r="D35" s="19">
        <f>D34+D30</f>
        <v>0</v>
      </c>
      <c r="E35" s="19">
        <f>E34+E30</f>
        <v>0</v>
      </c>
    </row>
    <row r="36" spans="1:5">
      <c r="A36" s="34"/>
      <c r="B36" s="35"/>
      <c r="C36" s="36"/>
      <c r="D36" s="36"/>
      <c r="E36" s="36"/>
    </row>
    <row r="37" spans="1:5" ht="15.75" thickBot="1">
      <c r="A37" s="37"/>
      <c r="B37" s="20"/>
      <c r="C37" s="21"/>
      <c r="D37" s="21"/>
      <c r="E37" s="21"/>
    </row>
    <row r="38" spans="1:5">
      <c r="A38" s="38"/>
    </row>
    <row r="39" spans="1:5">
      <c r="B39" s="39"/>
    </row>
    <row r="40" spans="1:5">
      <c r="B40" s="39"/>
      <c r="C40" s="40"/>
    </row>
    <row r="41" spans="1:5">
      <c r="C41" s="40"/>
    </row>
  </sheetData>
  <mergeCells count="25">
    <mergeCell ref="A35:A37"/>
    <mergeCell ref="B35:B37"/>
    <mergeCell ref="C35:C37"/>
    <mergeCell ref="D35:D37"/>
    <mergeCell ref="E35:E37"/>
    <mergeCell ref="A23:A24"/>
    <mergeCell ref="B23:B24"/>
    <mergeCell ref="C23:C24"/>
    <mergeCell ref="D23:D24"/>
    <mergeCell ref="E23:E24"/>
    <mergeCell ref="A25:A27"/>
    <mergeCell ref="B25:B27"/>
    <mergeCell ref="C25:C27"/>
    <mergeCell ref="D25:D27"/>
    <mergeCell ref="E25:E27"/>
    <mergeCell ref="C4:E4"/>
    <mergeCell ref="C7:E7"/>
    <mergeCell ref="D15:E15"/>
    <mergeCell ref="A17:E17"/>
    <mergeCell ref="A18:E18"/>
    <mergeCell ref="A20:A21"/>
    <mergeCell ref="B20:B21"/>
    <mergeCell ref="C20:C21"/>
    <mergeCell ref="D20:D21"/>
    <mergeCell ref="E20:E2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dcterms:created xsi:type="dcterms:W3CDTF">2023-12-06T08:15:24Z</dcterms:created>
  <dcterms:modified xsi:type="dcterms:W3CDTF">2023-12-06T08:16:04Z</dcterms:modified>
</cp:coreProperties>
</file>